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30.12.2025\изменение климата каз\"/>
    </mc:Choice>
  </mc:AlternateContent>
  <bookViews>
    <workbookView xWindow="0" yWindow="0" windowWidth="28800" windowHeight="10545"/>
  </bookViews>
  <sheets>
    <sheet name="Деректер" sheetId="2" r:id="rId1"/>
    <sheet name="Метедеректер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4" i="2" s="1"/>
  <c r="D7" i="2"/>
  <c r="D4" i="2" s="1"/>
  <c r="E7" i="2"/>
  <c r="E4" i="2" s="1"/>
  <c r="F7" i="2"/>
  <c r="F4" i="2" s="1"/>
  <c r="G7" i="2"/>
  <c r="G4" i="2" s="1"/>
  <c r="H7" i="2"/>
  <c r="H4" i="2" s="1"/>
  <c r="I7" i="2"/>
  <c r="I4" i="2" s="1"/>
  <c r="J7" i="2"/>
  <c r="J4" i="2" s="1"/>
  <c r="K7" i="2"/>
  <c r="K4" i="2" s="1"/>
  <c r="B7" i="2"/>
  <c r="B4" i="2" s="1"/>
</calcChain>
</file>

<file path=xl/sharedStrings.xml><?xml version="1.0" encoding="utf-8"?>
<sst xmlns="http://schemas.openxmlformats.org/spreadsheetml/2006/main" count="27" uniqueCount="26">
  <si>
    <t>8(7172) 749311</t>
  </si>
  <si>
    <t>Бастапқы тұтынудың жалпы көлеміндегі қазба отынының үлесі</t>
  </si>
  <si>
    <t>мың тонна мұнай эквиваленті, 1000 тнэ</t>
  </si>
  <si>
    <t xml:space="preserve">Жалпы бастапқы энергия шығыны        </t>
  </si>
  <si>
    <t>оның ішінде:</t>
  </si>
  <si>
    <t>Барлығы (қазба отын):</t>
  </si>
  <si>
    <t>көмір</t>
  </si>
  <si>
    <t>мұнай және мұнай өнімдері</t>
  </si>
  <si>
    <t>табиғи газ</t>
  </si>
  <si>
    <t>жылдық</t>
  </si>
  <si>
    <t>тамыз</t>
  </si>
  <si>
    <t>Қазақстан Республикасы бойынша</t>
  </si>
  <si>
    <t>Ұлттық статистика бюросы ҚР СЖРА</t>
  </si>
  <si>
    <t>Көмірден, шикі мұнайдан, мұнай өнімдерінен, табиғи газдан (тераджоуль, б.з. б. мың) жеткізілетін энергия мөлшерінің қосындысының жеткізілетін бастапқы энергияның жалпы мөлшеріне бөлінуі ретінде есептеледі.</t>
  </si>
  <si>
    <t>Отын-энергетикалық теңгерімді қалыптастыру және энергетика саласын сипаттайтын жекелеген статистикалық көрсеткіштерді есептеу бойынша әдістеме</t>
  </si>
  <si>
    <t>Көрсеткіш</t>
  </si>
  <si>
    <t>Көрсеткішті анықтау</t>
  </si>
  <si>
    <t>Өлшем бірлігі</t>
  </si>
  <si>
    <t>Кезеңділігі</t>
  </si>
  <si>
    <t>Ақпарат көзі</t>
  </si>
  <si>
    <t>Агрегаттау деңгейі</t>
  </si>
  <si>
    <t>Әдіснама/
есептеу әдістемесі</t>
  </si>
  <si>
    <t>Жаңарту мерзімі</t>
  </si>
  <si>
    <t>Байланыс ақпараты</t>
  </si>
  <si>
    <t>Бастапқы тұтынудың жалпы көлеміндегі қазба отынының үлесі, пайызбен</t>
  </si>
  <si>
    <t>пайыз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</si>
</sst>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0"/>
      <color theme="1"/>
      <name val="Roboto"/>
    </font>
    <font>
      <sz val="10"/>
      <name val="Roboto"/>
    </font>
    <font>
      <sz val="10"/>
      <color theme="1"/>
      <name val="Roboto"/>
    </font>
    <font>
      <b/>
      <sz val="10"/>
      <color theme="1"/>
      <name val="Roboto"/>
    </font>
    <font>
      <sz val="8"/>
      <color theme="1"/>
      <name val="Roboto"/>
    </font>
    <font>
      <b/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4" fillId="0" borderId="0"/>
  </cellStyleXfs>
  <cellXfs count="23">
    <xf numFmtId="0" fontId="0" fillId="0" borderId="0" xfId="0"/>
    <xf numFmtId="0" fontId="6" fillId="0" borderId="1" xfId="0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5" fontId="10" fillId="0" borderId="0" xfId="0" applyNumberFormat="1" applyFont="1" applyBorder="1"/>
    <xf numFmtId="165" fontId="10" fillId="0" borderId="0" xfId="0" applyNumberFormat="1" applyFont="1"/>
    <xf numFmtId="0" fontId="10" fillId="0" borderId="2" xfId="0" applyFont="1" applyBorder="1"/>
    <xf numFmtId="165" fontId="10" fillId="0" borderId="2" xfId="0" applyNumberFormat="1" applyFont="1" applyBorder="1"/>
    <xf numFmtId="4" fontId="8" fillId="3" borderId="1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wrapText="1"/>
    </xf>
    <xf numFmtId="164" fontId="10" fillId="3" borderId="0" xfId="0" applyNumberFormat="1" applyFont="1" applyFill="1" applyBorder="1"/>
    <xf numFmtId="0" fontId="9" fillId="3" borderId="0" xfId="0" applyFont="1" applyFill="1" applyAlignment="1">
      <alignment horizontal="center" vertical="center" wrapText="1"/>
    </xf>
    <xf numFmtId="0" fontId="10" fillId="0" borderId="2" xfId="0" applyFont="1" applyBorder="1" applyAlignment="1">
      <alignment horizontal="right"/>
    </xf>
  </cellXfs>
  <cellStyles count="7">
    <cellStyle name="Гиперссылка 2" xfId="2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1"/>
  </cellStyles>
  <dxfs count="0"/>
  <tableStyles count="1" defaultTableStyle="TableStyleMedium2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90" zoomScaleNormal="90" workbookViewId="0">
      <selection activeCell="N1" sqref="N1"/>
    </sheetView>
  </sheetViews>
  <sheetFormatPr defaultRowHeight="15" x14ac:dyDescent="0.25"/>
  <cols>
    <col min="1" max="1" width="37.85546875" style="10" customWidth="1"/>
    <col min="2" max="11" width="9.140625" style="10"/>
  </cols>
  <sheetData>
    <row r="1" spans="1:11" x14ac:dyDescent="0.25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25">
      <c r="H2" s="22" t="s">
        <v>2</v>
      </c>
      <c r="I2" s="22"/>
      <c r="J2" s="22"/>
      <c r="K2" s="22"/>
    </row>
    <row r="3" spans="1:11" x14ac:dyDescent="0.25">
      <c r="A3" s="11"/>
      <c r="B3" s="12">
        <v>2015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2">
        <v>2021</v>
      </c>
      <c r="I3" s="12">
        <v>2022</v>
      </c>
      <c r="J3" s="12">
        <v>2023</v>
      </c>
      <c r="K3" s="12">
        <v>2024</v>
      </c>
    </row>
    <row r="4" spans="1:11" ht="23.25" x14ac:dyDescent="0.25">
      <c r="A4" s="19" t="s">
        <v>24</v>
      </c>
      <c r="B4" s="20">
        <f t="shared" ref="B4:J4" si="0">B7/B5%</f>
        <v>98.347172319107287</v>
      </c>
      <c r="C4" s="20">
        <f t="shared" si="0"/>
        <v>98.373552108479828</v>
      </c>
      <c r="D4" s="20">
        <f t="shared" si="0"/>
        <v>98.86505521913341</v>
      </c>
      <c r="E4" s="20">
        <f t="shared" si="0"/>
        <v>98.998643645492621</v>
      </c>
      <c r="F4" s="20">
        <f t="shared" si="0"/>
        <v>98.594476847473743</v>
      </c>
      <c r="G4" s="20">
        <f t="shared" si="0"/>
        <v>98.417736921195583</v>
      </c>
      <c r="H4" s="20">
        <f t="shared" si="0"/>
        <v>98.449157527504838</v>
      </c>
      <c r="I4" s="20">
        <f t="shared" si="0"/>
        <v>98.116860850190321</v>
      </c>
      <c r="J4" s="20">
        <f t="shared" si="0"/>
        <v>98.023660091002725</v>
      </c>
      <c r="K4" s="20">
        <f>K7/K5%</f>
        <v>97.603346355319118</v>
      </c>
    </row>
    <row r="5" spans="1:11" x14ac:dyDescent="0.25">
      <c r="A5" s="13" t="s">
        <v>3</v>
      </c>
      <c r="B5" s="14">
        <v>54772.800000000003</v>
      </c>
      <c r="C5" s="14">
        <v>64041.4</v>
      </c>
      <c r="D5" s="14">
        <v>65113.3</v>
      </c>
      <c r="E5" s="14">
        <v>74169.399999999994</v>
      </c>
      <c r="F5" s="14">
        <v>73175.600000000006</v>
      </c>
      <c r="G5" s="14">
        <v>65747.600000000006</v>
      </c>
      <c r="H5" s="14">
        <v>68678.8</v>
      </c>
      <c r="I5" s="14">
        <v>70252.27</v>
      </c>
      <c r="J5" s="14">
        <v>74216.028999999995</v>
      </c>
      <c r="K5" s="14">
        <v>74304.013886300643</v>
      </c>
    </row>
    <row r="6" spans="1:11" x14ac:dyDescent="0.25">
      <c r="A6" s="10" t="s">
        <v>4</v>
      </c>
    </row>
    <row r="7" spans="1:11" x14ac:dyDescent="0.25">
      <c r="A7" s="10" t="s">
        <v>5</v>
      </c>
      <c r="B7" s="15">
        <f>SUM(B8:B10)</f>
        <v>53867.5</v>
      </c>
      <c r="C7" s="15">
        <f t="shared" ref="C7:K7" si="1">SUM(C8:C10)</f>
        <v>62999.8</v>
      </c>
      <c r="D7" s="15">
        <f t="shared" si="1"/>
        <v>64374.3</v>
      </c>
      <c r="E7" s="15">
        <f t="shared" si="1"/>
        <v>73426.7</v>
      </c>
      <c r="F7" s="15">
        <f t="shared" si="1"/>
        <v>72147.100000000006</v>
      </c>
      <c r="G7" s="15">
        <f t="shared" si="1"/>
        <v>64707.3</v>
      </c>
      <c r="H7" s="15">
        <f t="shared" si="1"/>
        <v>67613.7</v>
      </c>
      <c r="I7" s="15">
        <f t="shared" si="1"/>
        <v>68929.322</v>
      </c>
      <c r="J7" s="15">
        <f t="shared" si="1"/>
        <v>72749.267999999996</v>
      </c>
      <c r="K7" s="15">
        <f t="shared" si="1"/>
        <v>72523.204029350425</v>
      </c>
    </row>
    <row r="8" spans="1:11" x14ac:dyDescent="0.25">
      <c r="A8" s="10" t="s">
        <v>6</v>
      </c>
      <c r="B8" s="15">
        <v>27343.599999999999</v>
      </c>
      <c r="C8" s="15">
        <v>31920.1</v>
      </c>
      <c r="D8" s="15">
        <v>35006</v>
      </c>
      <c r="E8" s="15">
        <v>36407.699999999997</v>
      </c>
      <c r="F8" s="15">
        <v>34472.9</v>
      </c>
      <c r="G8" s="15">
        <v>32612.799999999999</v>
      </c>
      <c r="H8" s="15">
        <v>33533.1</v>
      </c>
      <c r="I8" s="15">
        <v>35651.184000000001</v>
      </c>
      <c r="J8" s="15">
        <v>36453.993999999999</v>
      </c>
      <c r="K8" s="15">
        <v>35036.284141930693</v>
      </c>
    </row>
    <row r="9" spans="1:11" x14ac:dyDescent="0.25">
      <c r="A9" s="10" t="s">
        <v>7</v>
      </c>
      <c r="B9" s="15">
        <v>15916.6</v>
      </c>
      <c r="C9" s="15">
        <v>16768.7</v>
      </c>
      <c r="D9" s="15">
        <v>15367.6</v>
      </c>
      <c r="E9" s="15">
        <v>18395.400000000001</v>
      </c>
      <c r="F9" s="15">
        <v>17551.8</v>
      </c>
      <c r="G9" s="15">
        <v>11921.1</v>
      </c>
      <c r="H9" s="15">
        <v>17114.099999999999</v>
      </c>
      <c r="I9" s="15">
        <v>15208.95</v>
      </c>
      <c r="J9" s="15">
        <v>16555.986000000001</v>
      </c>
      <c r="K9" s="15">
        <v>12922.617215979131</v>
      </c>
    </row>
    <row r="10" spans="1:11" x14ac:dyDescent="0.25">
      <c r="A10" s="16" t="s">
        <v>8</v>
      </c>
      <c r="B10" s="17">
        <v>10607.3</v>
      </c>
      <c r="C10" s="17">
        <v>14311</v>
      </c>
      <c r="D10" s="17">
        <v>14000.7</v>
      </c>
      <c r="E10" s="17">
        <v>18623.599999999999</v>
      </c>
      <c r="F10" s="17">
        <v>20122.400000000001</v>
      </c>
      <c r="G10" s="17">
        <v>20173.400000000001</v>
      </c>
      <c r="H10" s="17">
        <v>16966.5</v>
      </c>
      <c r="I10" s="17">
        <v>18069.187999999998</v>
      </c>
      <c r="J10" s="17">
        <v>19739.288</v>
      </c>
      <c r="K10" s="17">
        <v>24564.302671440597</v>
      </c>
    </row>
  </sheetData>
  <mergeCells count="2">
    <mergeCell ref="A1:K1"/>
    <mergeCell ref="H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zoomScale="80" zoomScaleNormal="80" workbookViewId="0">
      <selection activeCell="J10" sqref="J10"/>
    </sheetView>
  </sheetViews>
  <sheetFormatPr defaultRowHeight="15" x14ac:dyDescent="0.25"/>
  <cols>
    <col min="1" max="1" width="49" style="2" customWidth="1"/>
    <col min="2" max="2" width="46.28515625" style="3" customWidth="1"/>
  </cols>
  <sheetData>
    <row r="2" spans="1:2" ht="25.5" x14ac:dyDescent="0.25">
      <c r="A2" s="18" t="s">
        <v>15</v>
      </c>
      <c r="B2" s="6" t="s">
        <v>1</v>
      </c>
    </row>
    <row r="3" spans="1:2" ht="82.5" customHeight="1" x14ac:dyDescent="0.25">
      <c r="A3" s="18" t="s">
        <v>16</v>
      </c>
      <c r="B3" s="9" t="s">
        <v>13</v>
      </c>
    </row>
    <row r="4" spans="1:2" x14ac:dyDescent="0.25">
      <c r="A4" s="18" t="s">
        <v>17</v>
      </c>
      <c r="B4" s="1" t="s">
        <v>25</v>
      </c>
    </row>
    <row r="5" spans="1:2" x14ac:dyDescent="0.25">
      <c r="A5" s="18" t="s">
        <v>18</v>
      </c>
      <c r="B5" s="7" t="s">
        <v>9</v>
      </c>
    </row>
    <row r="6" spans="1:2" x14ac:dyDescent="0.25">
      <c r="A6" s="18" t="s">
        <v>19</v>
      </c>
      <c r="B6" s="8" t="s">
        <v>12</v>
      </c>
    </row>
    <row r="7" spans="1:2" x14ac:dyDescent="0.25">
      <c r="A7" s="18" t="s">
        <v>20</v>
      </c>
      <c r="B7" s="7" t="s">
        <v>11</v>
      </c>
    </row>
    <row r="8" spans="1:2" ht="51" x14ac:dyDescent="0.25">
      <c r="A8" s="18" t="s">
        <v>21</v>
      </c>
      <c r="B8" s="5" t="s">
        <v>14</v>
      </c>
    </row>
    <row r="9" spans="1:2" x14ac:dyDescent="0.25">
      <c r="A9" s="18" t="s">
        <v>22</v>
      </c>
      <c r="B9" s="4" t="s">
        <v>10</v>
      </c>
    </row>
    <row r="10" spans="1:2" x14ac:dyDescent="0.25">
      <c r="A10" s="18" t="s">
        <v>23</v>
      </c>
      <c r="B10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Деректер</vt:lpstr>
      <vt:lpstr>Метедеректер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zh.bidildenova</dc:creator>
  <cp:lastModifiedBy>zh.bidildenova</cp:lastModifiedBy>
  <dcterms:created xsi:type="dcterms:W3CDTF">2025-12-04T05:20:04Z</dcterms:created>
  <dcterms:modified xsi:type="dcterms:W3CDTF">2025-12-30T04:51:41Z</dcterms:modified>
</cp:coreProperties>
</file>